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908"/>
  <workbookPr/>
  <mc:AlternateContent xmlns:mc="http://schemas.openxmlformats.org/markup-compatibility/2006">
    <mc:Choice Requires="x15">
      <x15ac:absPath xmlns:x15ac="http://schemas.microsoft.com/office/spreadsheetml/2010/11/ac" url="/Users/serge/OneDrive/AJ/2017/1104_uppermurray/"/>
    </mc:Choice>
  </mc:AlternateContent>
  <bookViews>
    <workbookView xWindow="0" yWindow="460" windowWidth="33600" windowHeight="19540"/>
  </bookViews>
  <sheets>
    <sheet name="Mutisport" sheetId="1" r:id="rId1"/>
    <sheet name="Single leg" sheetId="2" r:id="rId2"/>
  </sheets>
  <definedNames>
    <definedName name="_xlnm._FilterDatabase" localSheetId="0" hidden="1">Mutisport!$A$1:$V$28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9" i="1" l="1"/>
  <c r="P9" i="1"/>
  <c r="N9" i="1"/>
  <c r="L9" i="1"/>
  <c r="J9" i="1"/>
  <c r="H9" i="1"/>
  <c r="R3" i="1"/>
  <c r="R4" i="1"/>
  <c r="R5" i="1"/>
  <c r="R6" i="1"/>
  <c r="R7" i="1"/>
  <c r="R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" i="1"/>
  <c r="H14" i="2"/>
  <c r="H13" i="2"/>
  <c r="H9" i="2"/>
  <c r="H8" i="2"/>
  <c r="H7" i="2"/>
  <c r="H6" i="2"/>
  <c r="H5" i="2"/>
  <c r="H4" i="2"/>
  <c r="H3" i="2"/>
  <c r="N28" i="1"/>
  <c r="L28" i="1"/>
  <c r="J28" i="1"/>
  <c r="H28" i="1"/>
  <c r="N27" i="1"/>
  <c r="L27" i="1"/>
  <c r="J27" i="1"/>
  <c r="H27" i="1"/>
  <c r="P26" i="1"/>
  <c r="N26" i="1"/>
  <c r="L26" i="1"/>
  <c r="J26" i="1"/>
  <c r="H26" i="1"/>
  <c r="P25" i="1"/>
  <c r="N25" i="1"/>
  <c r="L25" i="1"/>
  <c r="J25" i="1"/>
  <c r="H25" i="1"/>
  <c r="P24" i="1"/>
  <c r="N24" i="1"/>
  <c r="L24" i="1"/>
  <c r="J24" i="1"/>
  <c r="H24" i="1"/>
  <c r="P23" i="1"/>
  <c r="N23" i="1"/>
  <c r="L23" i="1"/>
  <c r="J23" i="1"/>
  <c r="H23" i="1"/>
  <c r="P22" i="1"/>
  <c r="N22" i="1"/>
  <c r="L22" i="1"/>
  <c r="J22" i="1"/>
  <c r="H22" i="1"/>
  <c r="P21" i="1"/>
  <c r="N21" i="1"/>
  <c r="L21" i="1"/>
  <c r="J21" i="1"/>
  <c r="H21" i="1"/>
  <c r="P20" i="1"/>
  <c r="N20" i="1"/>
  <c r="L20" i="1"/>
  <c r="J20" i="1"/>
  <c r="H20" i="1"/>
  <c r="P19" i="1"/>
  <c r="N19" i="1"/>
  <c r="L19" i="1"/>
  <c r="J19" i="1"/>
  <c r="H19" i="1"/>
  <c r="P18" i="1"/>
  <c r="N18" i="1"/>
  <c r="L18" i="1"/>
  <c r="J18" i="1"/>
  <c r="H18" i="1"/>
  <c r="P17" i="1"/>
  <c r="N17" i="1"/>
  <c r="L17" i="1"/>
  <c r="J17" i="1"/>
  <c r="H17" i="1"/>
  <c r="P16" i="1"/>
  <c r="N16" i="1"/>
  <c r="L16" i="1"/>
  <c r="J16" i="1"/>
  <c r="H16" i="1"/>
  <c r="P15" i="1"/>
  <c r="N15" i="1"/>
  <c r="L15" i="1"/>
  <c r="J15" i="1"/>
  <c r="H15" i="1"/>
  <c r="P14" i="1"/>
  <c r="N14" i="1"/>
  <c r="L14" i="1"/>
  <c r="J14" i="1"/>
  <c r="H14" i="1"/>
  <c r="P13" i="1"/>
  <c r="N13" i="1"/>
  <c r="L13" i="1"/>
  <c r="J13" i="1"/>
  <c r="H13" i="1"/>
  <c r="P12" i="1"/>
  <c r="N12" i="1"/>
  <c r="L12" i="1"/>
  <c r="J12" i="1"/>
  <c r="H12" i="1"/>
  <c r="P11" i="1"/>
  <c r="N11" i="1"/>
  <c r="L11" i="1"/>
  <c r="J11" i="1"/>
  <c r="H11" i="1"/>
  <c r="P10" i="1"/>
  <c r="N10" i="1"/>
  <c r="L10" i="1"/>
  <c r="J10" i="1"/>
  <c r="H10" i="1"/>
  <c r="P8" i="1"/>
  <c r="N8" i="1"/>
  <c r="L8" i="1"/>
  <c r="J8" i="1"/>
  <c r="H8" i="1"/>
  <c r="P7" i="1"/>
  <c r="N7" i="1"/>
  <c r="L7" i="1"/>
  <c r="J7" i="1"/>
  <c r="H7" i="1"/>
  <c r="P6" i="1"/>
  <c r="N6" i="1"/>
  <c r="L6" i="1"/>
  <c r="J6" i="1"/>
  <c r="H6" i="1"/>
  <c r="P5" i="1"/>
  <c r="N5" i="1"/>
  <c r="L5" i="1"/>
  <c r="J5" i="1"/>
  <c r="H5" i="1"/>
  <c r="P4" i="1"/>
  <c r="N4" i="1"/>
  <c r="L4" i="1"/>
  <c r="J4" i="1"/>
  <c r="H4" i="1"/>
  <c r="P3" i="1"/>
  <c r="N3" i="1"/>
  <c r="L3" i="1"/>
  <c r="J3" i="1"/>
  <c r="H3" i="1"/>
  <c r="P2" i="1"/>
  <c r="N2" i="1"/>
  <c r="L2" i="1"/>
  <c r="J2" i="1"/>
  <c r="H2" i="1"/>
</calcChain>
</file>

<file path=xl/sharedStrings.xml><?xml version="1.0" encoding="utf-8"?>
<sst xmlns="http://schemas.openxmlformats.org/spreadsheetml/2006/main" count="157" uniqueCount="93">
  <si>
    <t>bib</t>
  </si>
  <si>
    <t>Team Name</t>
  </si>
  <si>
    <t>Category</t>
  </si>
  <si>
    <t>Division</t>
  </si>
  <si>
    <t>Name</t>
  </si>
  <si>
    <t>START TIME</t>
  </si>
  <si>
    <t>TA1 in</t>
  </si>
  <si>
    <t>Bike</t>
  </si>
  <si>
    <t>TA1 out</t>
  </si>
  <si>
    <t>TA1 time</t>
  </si>
  <si>
    <t>TA2 in</t>
  </si>
  <si>
    <t>Paddle</t>
  </si>
  <si>
    <t>TA2 out</t>
  </si>
  <si>
    <t>TA2 time</t>
  </si>
  <si>
    <t>FINISH</t>
  </si>
  <si>
    <t>Run</t>
  </si>
  <si>
    <t>RACE TIME</t>
  </si>
  <si>
    <t>Overall
position</t>
  </si>
  <si>
    <t>Category Position</t>
  </si>
  <si>
    <t>Division
Position</t>
  </si>
  <si>
    <t>BBR</t>
  </si>
  <si>
    <t>Relay team</t>
  </si>
  <si>
    <t>Male team</t>
  </si>
  <si>
    <t>Individual male</t>
  </si>
  <si>
    <t>Veteran (over 40)</t>
  </si>
  <si>
    <t>Open</t>
  </si>
  <si>
    <t>Jez &amp; Sez</t>
  </si>
  <si>
    <t>Mixed team</t>
  </si>
  <si>
    <t>3 Old Men</t>
  </si>
  <si>
    <t>Olympic Way Vikings</t>
  </si>
  <si>
    <t>Individual female</t>
  </si>
  <si>
    <t>Paul</t>
  </si>
  <si>
    <t>The Challengers</t>
  </si>
  <si>
    <t>Mobs</t>
  </si>
  <si>
    <t>Vintage (over 50)</t>
  </si>
  <si>
    <t>No Idea</t>
  </si>
  <si>
    <t>Hakuna matata</t>
  </si>
  <si>
    <t>AR Duo</t>
  </si>
  <si>
    <t>AR Duo Mixed</t>
  </si>
  <si>
    <t>Kirsty Garlick
David Blakeley</t>
  </si>
  <si>
    <t>Happy 60th Susie</t>
  </si>
  <si>
    <t>AR Duo Female</t>
  </si>
  <si>
    <t>Angela Farrell
Susie Williams</t>
  </si>
  <si>
    <t>missed 2nd mtb loop</t>
  </si>
  <si>
    <t>DNF</t>
  </si>
  <si>
    <t>Marinelli</t>
  </si>
  <si>
    <t>Damon Goerke</t>
  </si>
  <si>
    <t>Rob Preston</t>
  </si>
  <si>
    <t>Alexander Hector</t>
  </si>
  <si>
    <t>Ian Franzke</t>
  </si>
  <si>
    <t>Matthew Sheather</t>
  </si>
  <si>
    <t>Peter Preston</t>
  </si>
  <si>
    <t>Mitch Bodycoat</t>
  </si>
  <si>
    <t>Scott Melgaard</t>
  </si>
  <si>
    <t>Jayden Thrush</t>
  </si>
  <si>
    <t>Paddy Howlett</t>
  </si>
  <si>
    <t>Marlena Ahrens</t>
  </si>
  <si>
    <t>Paul Smith</t>
  </si>
  <si>
    <t>James Rush</t>
  </si>
  <si>
    <t>Geoff Breese</t>
  </si>
  <si>
    <t>Brian Williams</t>
  </si>
  <si>
    <t>Sarah Johnson</t>
  </si>
  <si>
    <t>Simon Mcdonell</t>
  </si>
  <si>
    <t>Dominic Marinelli</t>
  </si>
  <si>
    <t>RUN</t>
  </si>
  <si>
    <t>Time</t>
  </si>
  <si>
    <t>Overall</t>
  </si>
  <si>
    <t>Cat Position</t>
  </si>
  <si>
    <t xml:space="preserve">Single leg - run </t>
  </si>
  <si>
    <t>Male</t>
  </si>
  <si>
    <t>Joel</t>
  </si>
  <si>
    <t>Claxton</t>
  </si>
  <si>
    <t>Julian</t>
  </si>
  <si>
    <t>Faelli</t>
  </si>
  <si>
    <t>Female</t>
  </si>
  <si>
    <t>Kate</t>
  </si>
  <si>
    <t>Elphick</t>
  </si>
  <si>
    <t>ROB</t>
  </si>
  <si>
    <t>SUTTON</t>
  </si>
  <si>
    <t>Andrew</t>
  </si>
  <si>
    <t>Sheehan</t>
  </si>
  <si>
    <t>Bowers</t>
  </si>
  <si>
    <t>John</t>
  </si>
  <si>
    <t>MTB</t>
  </si>
  <si>
    <t>Single leg - mtb</t>
  </si>
  <si>
    <t>Chris</t>
  </si>
  <si>
    <t>Matt Tait
Rob James
Jeremie Bonneau</t>
  </si>
  <si>
    <t>Mark Middleton
Craig Lobb
Rebekkah Middleton</t>
  </si>
  <si>
    <t>Jeremy Baker
Sarah Park</t>
  </si>
  <si>
    <t>TBC
Gavin Melgaard
Ryan Norman</t>
  </si>
  <si>
    <t>Steve Taylor
Damo Guthrie
Steve Taylor</t>
  </si>
  <si>
    <t>Stuart White
Bruce Graham
Stuart White</t>
  </si>
  <si>
    <t>Simon Ross
Joseph Burton
John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</si>
</sst>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6" fontId="2" fillId="0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0" xfId="0" applyBorder="1"/>
    <xf numFmtId="0" fontId="0" fillId="2" borderId="0" xfId="0" applyFill="1"/>
    <xf numFmtId="46" fontId="0" fillId="0" borderId="0" xfId="0" applyNumberFormat="1" applyFill="1" applyBorder="1" applyAlignment="1">
      <alignment vertical="center"/>
    </xf>
    <xf numFmtId="0" fontId="2" fillId="5" borderId="1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vertical="center"/>
    </xf>
    <xf numFmtId="21" fontId="0" fillId="0" borderId="0" xfId="0" applyNumberFormat="1" applyFill="1" applyBorder="1"/>
    <xf numFmtId="165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Font="1" applyFill="1" applyBorder="1"/>
    <xf numFmtId="0" fontId="0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"/>
  <sheetViews>
    <sheetView tabSelected="1" zoomScale="110" zoomScaleNormal="110" workbookViewId="0">
      <selection activeCell="B6" sqref="B6"/>
    </sheetView>
  </sheetViews>
  <sheetFormatPr baseColWidth="10" defaultColWidth="8.83203125" defaultRowHeight="15" x14ac:dyDescent="0.2"/>
  <cols>
    <col min="1" max="1" width="6.1640625" customWidth="1"/>
    <col min="2" max="2" width="18.5" customWidth="1"/>
    <col min="3" max="3" width="14.1640625" customWidth="1"/>
    <col min="4" max="4" width="15.33203125" customWidth="1"/>
    <col min="5" max="5" width="20.83203125" customWidth="1"/>
    <col min="6" max="7" width="9.1640625" customWidth="1"/>
    <col min="8" max="8" width="9.1640625" style="13" customWidth="1"/>
    <col min="9" max="11" width="9.1640625" customWidth="1"/>
    <col min="12" max="12" width="9.1640625" style="13" customWidth="1"/>
    <col min="13" max="15" width="9.1640625" customWidth="1"/>
    <col min="16" max="16" width="9.1640625" style="13" customWidth="1"/>
    <col min="17" max="18" width="9.1640625" customWidth="1"/>
    <col min="19" max="21" width="11.6640625" customWidth="1"/>
  </cols>
  <sheetData>
    <row r="1" spans="1:21" s="23" customFormat="1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5" t="s">
        <v>16</v>
      </c>
      <c r="R1" s="5"/>
      <c r="S1" s="6" t="s">
        <v>17</v>
      </c>
      <c r="T1" s="6" t="s">
        <v>18</v>
      </c>
      <c r="U1" s="6" t="s">
        <v>19</v>
      </c>
    </row>
    <row r="2" spans="1:21" s="18" customFormat="1" ht="45" x14ac:dyDescent="0.2">
      <c r="A2" s="7">
        <v>311</v>
      </c>
      <c r="B2" s="7" t="s">
        <v>20</v>
      </c>
      <c r="C2" s="7" t="s">
        <v>21</v>
      </c>
      <c r="D2" s="7" t="s">
        <v>22</v>
      </c>
      <c r="E2" s="11" t="s">
        <v>92</v>
      </c>
      <c r="F2" s="8">
        <v>0.33541666666666697</v>
      </c>
      <c r="G2" s="8">
        <v>0.43246527777777777</v>
      </c>
      <c r="H2" s="9">
        <f>G2-F2</f>
        <v>9.7048611111110794E-2</v>
      </c>
      <c r="I2" s="8">
        <v>0.43311342592592594</v>
      </c>
      <c r="J2" s="8">
        <f>I2-G2</f>
        <v>6.4814814814817545E-4</v>
      </c>
      <c r="K2" s="8">
        <v>0.50532407407407409</v>
      </c>
      <c r="L2" s="9">
        <f>K2-I2</f>
        <v>7.2210648148148149E-2</v>
      </c>
      <c r="M2" s="8">
        <v>0.50594907407407408</v>
      </c>
      <c r="N2" s="8">
        <f>M2-K2</f>
        <v>6.2499999999998668E-4</v>
      </c>
      <c r="O2" s="8">
        <v>0.59337962962962965</v>
      </c>
      <c r="P2" s="9">
        <f>O2-M2</f>
        <v>8.7430555555555567E-2</v>
      </c>
      <c r="Q2" s="8">
        <v>0.25796296296296267</v>
      </c>
      <c r="R2" s="8">
        <f>O2-F2</f>
        <v>0.25796296296296267</v>
      </c>
      <c r="S2" s="10">
        <v>1</v>
      </c>
      <c r="T2" s="15">
        <v>1</v>
      </c>
      <c r="U2" s="10">
        <v>1</v>
      </c>
    </row>
    <row r="3" spans="1:21" s="18" customFormat="1" x14ac:dyDescent="0.2">
      <c r="A3" s="7">
        <v>19</v>
      </c>
      <c r="B3" s="7"/>
      <c r="C3" s="7" t="s">
        <v>23</v>
      </c>
      <c r="D3" s="7" t="s">
        <v>24</v>
      </c>
      <c r="E3" s="7" t="s">
        <v>46</v>
      </c>
      <c r="F3" s="8">
        <v>0.3354166666666667</v>
      </c>
      <c r="G3" s="8">
        <v>0.42638888888888887</v>
      </c>
      <c r="H3" s="9">
        <f t="shared" ref="H3:H28" si="0">G3-F3</f>
        <v>9.0972222222222177E-2</v>
      </c>
      <c r="I3" s="8">
        <v>0.42777777777777781</v>
      </c>
      <c r="J3" s="8">
        <f t="shared" ref="J3:J28" si="1">I3-G3</f>
        <v>1.3888888888889395E-3</v>
      </c>
      <c r="K3" s="8">
        <v>0.50208333333333333</v>
      </c>
      <c r="L3" s="9">
        <f t="shared" ref="L3:L28" si="2">K3-I3</f>
        <v>7.4305555555555514E-2</v>
      </c>
      <c r="M3" s="8">
        <v>0.50347222222222221</v>
      </c>
      <c r="N3" s="8">
        <f t="shared" ref="N3:N28" si="3">M3-K3</f>
        <v>1.388888888888884E-3</v>
      </c>
      <c r="O3" s="8">
        <v>0.59409722222222217</v>
      </c>
      <c r="P3" s="9">
        <f t="shared" ref="P3:P26" si="4">O3-M3</f>
        <v>9.0624999999999956E-2</v>
      </c>
      <c r="Q3" s="8">
        <v>0.25868055555555552</v>
      </c>
      <c r="R3" s="8">
        <f t="shared" ref="R3:R28" si="5">O3-F3</f>
        <v>0.25868055555555547</v>
      </c>
      <c r="S3" s="10">
        <v>2</v>
      </c>
      <c r="T3" s="16">
        <v>1</v>
      </c>
      <c r="U3" s="10">
        <v>1</v>
      </c>
    </row>
    <row r="4" spans="1:21" s="18" customFormat="1" x14ac:dyDescent="0.2">
      <c r="A4" s="7">
        <v>1</v>
      </c>
      <c r="B4" s="7"/>
      <c r="C4" s="7" t="s">
        <v>23</v>
      </c>
      <c r="D4" s="7" t="s">
        <v>25</v>
      </c>
      <c r="E4" s="7" t="s">
        <v>47</v>
      </c>
      <c r="F4" s="8">
        <v>0.3354166666666667</v>
      </c>
      <c r="G4" s="8">
        <v>0.42103009259259255</v>
      </c>
      <c r="H4" s="9">
        <f t="shared" si="0"/>
        <v>8.5613425925925857E-2</v>
      </c>
      <c r="I4" s="8">
        <v>0.42197916666666663</v>
      </c>
      <c r="J4" s="8">
        <f t="shared" si="1"/>
        <v>9.490740740740744E-4</v>
      </c>
      <c r="K4" s="8">
        <v>0.49953703703703706</v>
      </c>
      <c r="L4" s="9">
        <f t="shared" si="2"/>
        <v>7.755787037037043E-2</v>
      </c>
      <c r="M4" s="8">
        <v>0.50082175925925931</v>
      </c>
      <c r="N4" s="8">
        <f t="shared" si="3"/>
        <v>1.2847222222222565E-3</v>
      </c>
      <c r="O4" s="8">
        <v>0.5973842592592592</v>
      </c>
      <c r="P4" s="9">
        <f t="shared" si="4"/>
        <v>9.6562499999999885E-2</v>
      </c>
      <c r="Q4" s="8">
        <v>0.2619675925925925</v>
      </c>
      <c r="R4" s="8">
        <f t="shared" si="5"/>
        <v>0.2619675925925925</v>
      </c>
      <c r="S4" s="10">
        <v>3</v>
      </c>
      <c r="T4" s="16">
        <v>2</v>
      </c>
      <c r="U4" s="10">
        <v>1</v>
      </c>
    </row>
    <row r="5" spans="1:21" s="18" customFormat="1" x14ac:dyDescent="0.2">
      <c r="A5" s="7">
        <v>15</v>
      </c>
      <c r="B5" s="7"/>
      <c r="C5" s="7" t="s">
        <v>23</v>
      </c>
      <c r="D5" s="7" t="s">
        <v>24</v>
      </c>
      <c r="E5" s="7" t="s">
        <v>48</v>
      </c>
      <c r="F5" s="8">
        <v>0.3354166666666667</v>
      </c>
      <c r="G5" s="8">
        <v>0.42972222222222217</v>
      </c>
      <c r="H5" s="9">
        <f t="shared" si="0"/>
        <v>9.4305555555555476E-2</v>
      </c>
      <c r="I5" s="8">
        <v>0.43113425925925924</v>
      </c>
      <c r="J5" s="8">
        <f t="shared" si="1"/>
        <v>1.4120370370370727E-3</v>
      </c>
      <c r="K5" s="8">
        <v>0.5033333333333333</v>
      </c>
      <c r="L5" s="9">
        <f t="shared" si="2"/>
        <v>7.2199074074074054E-2</v>
      </c>
      <c r="M5" s="8">
        <v>0.50468750000000007</v>
      </c>
      <c r="N5" s="8">
        <f t="shared" si="3"/>
        <v>1.3541666666667673E-3</v>
      </c>
      <c r="O5" s="8">
        <v>0.60386574074074073</v>
      </c>
      <c r="P5" s="9">
        <f t="shared" si="4"/>
        <v>9.9178240740740664E-2</v>
      </c>
      <c r="Q5" s="8">
        <v>0.26844907407407403</v>
      </c>
      <c r="R5" s="8">
        <f t="shared" si="5"/>
        <v>0.26844907407407403</v>
      </c>
      <c r="S5" s="10">
        <v>4</v>
      </c>
      <c r="T5" s="16">
        <v>3</v>
      </c>
      <c r="U5" s="10">
        <v>2</v>
      </c>
    </row>
    <row r="6" spans="1:21" s="18" customFormat="1" x14ac:dyDescent="0.2">
      <c r="A6" s="7">
        <v>2</v>
      </c>
      <c r="B6" s="7"/>
      <c r="C6" s="7" t="s">
        <v>23</v>
      </c>
      <c r="D6" s="7" t="s">
        <v>24</v>
      </c>
      <c r="E6" s="7" t="s">
        <v>49</v>
      </c>
      <c r="F6" s="8">
        <v>0.3354166666666667</v>
      </c>
      <c r="G6" s="8">
        <v>0.42751157407407409</v>
      </c>
      <c r="H6" s="9">
        <f t="shared" si="0"/>
        <v>9.2094907407407389E-2</v>
      </c>
      <c r="I6" s="8">
        <v>0.4286342592592593</v>
      </c>
      <c r="J6" s="8">
        <f t="shared" si="1"/>
        <v>1.1226851851852127E-3</v>
      </c>
      <c r="K6" s="8">
        <v>0.50667824074074075</v>
      </c>
      <c r="L6" s="9">
        <f t="shared" si="2"/>
        <v>7.804398148148145E-2</v>
      </c>
      <c r="M6" s="8">
        <v>0.50880787037037034</v>
      </c>
      <c r="N6" s="8">
        <f t="shared" si="3"/>
        <v>2.1296296296295925E-3</v>
      </c>
      <c r="O6" s="8">
        <v>0.61752314814814813</v>
      </c>
      <c r="P6" s="9">
        <f t="shared" si="4"/>
        <v>0.10871527777777779</v>
      </c>
      <c r="Q6" s="8">
        <v>0.28210648148148143</v>
      </c>
      <c r="R6" s="8">
        <f t="shared" si="5"/>
        <v>0.28210648148148143</v>
      </c>
      <c r="S6" s="10">
        <v>5</v>
      </c>
      <c r="T6" s="10">
        <v>4</v>
      </c>
      <c r="U6" s="10">
        <v>3</v>
      </c>
    </row>
    <row r="7" spans="1:21" s="18" customFormat="1" x14ac:dyDescent="0.2">
      <c r="A7" s="7">
        <v>14</v>
      </c>
      <c r="B7" s="7"/>
      <c r="C7" s="7" t="s">
        <v>23</v>
      </c>
      <c r="D7" s="7" t="s">
        <v>24</v>
      </c>
      <c r="E7" s="7" t="s">
        <v>50</v>
      </c>
      <c r="F7" s="8">
        <v>0.3354166666666667</v>
      </c>
      <c r="G7" s="8">
        <v>0.42594907407407406</v>
      </c>
      <c r="H7" s="9">
        <f t="shared" si="0"/>
        <v>9.0532407407407367E-2</v>
      </c>
      <c r="I7" s="8">
        <v>0.42723379629629626</v>
      </c>
      <c r="J7" s="8">
        <f t="shared" si="1"/>
        <v>1.284722222222201E-3</v>
      </c>
      <c r="K7" s="8">
        <v>0.51525462962962965</v>
      </c>
      <c r="L7" s="9">
        <f t="shared" si="2"/>
        <v>8.8020833333333381E-2</v>
      </c>
      <c r="M7" s="8">
        <v>0.51696759259259262</v>
      </c>
      <c r="N7" s="8">
        <f t="shared" si="3"/>
        <v>1.7129629629629717E-3</v>
      </c>
      <c r="O7" s="8">
        <v>0.62032407407407408</v>
      </c>
      <c r="P7" s="9">
        <f t="shared" si="4"/>
        <v>0.10335648148148147</v>
      </c>
      <c r="Q7" s="8">
        <v>0.28490740740740739</v>
      </c>
      <c r="R7" s="8">
        <f t="shared" si="5"/>
        <v>0.28490740740740739</v>
      </c>
      <c r="S7" s="10">
        <v>6</v>
      </c>
      <c r="T7" s="10">
        <v>5</v>
      </c>
      <c r="U7" s="10">
        <v>4</v>
      </c>
    </row>
    <row r="8" spans="1:21" s="18" customFormat="1" ht="30" x14ac:dyDescent="0.2">
      <c r="A8" s="7">
        <v>309</v>
      </c>
      <c r="B8" s="7" t="s">
        <v>26</v>
      </c>
      <c r="C8" s="7" t="s">
        <v>21</v>
      </c>
      <c r="D8" s="7" t="s">
        <v>27</v>
      </c>
      <c r="E8" s="11" t="s">
        <v>88</v>
      </c>
      <c r="F8" s="8">
        <v>0.33541666666666697</v>
      </c>
      <c r="G8" s="8">
        <v>0.42966435185185187</v>
      </c>
      <c r="H8" s="9">
        <f t="shared" si="0"/>
        <v>9.4247685185184893E-2</v>
      </c>
      <c r="I8" s="8">
        <v>0.43170138888888893</v>
      </c>
      <c r="J8" s="8">
        <f t="shared" si="1"/>
        <v>2.0370370370370594E-3</v>
      </c>
      <c r="K8" s="8">
        <v>0.50954861111111105</v>
      </c>
      <c r="L8" s="9">
        <f t="shared" si="2"/>
        <v>7.7847222222222123E-2</v>
      </c>
      <c r="M8" s="8">
        <v>0.51030092592592591</v>
      </c>
      <c r="N8" s="8">
        <f t="shared" si="3"/>
        <v>7.523148148148584E-4</v>
      </c>
      <c r="O8" s="8">
        <v>0.62878472222222226</v>
      </c>
      <c r="P8" s="9">
        <f t="shared" si="4"/>
        <v>0.11848379629629635</v>
      </c>
      <c r="Q8" s="8">
        <v>0.29336805555555528</v>
      </c>
      <c r="R8" s="8">
        <f t="shared" si="5"/>
        <v>0.29336805555555528</v>
      </c>
      <c r="S8" s="10">
        <v>7</v>
      </c>
      <c r="T8" s="15">
        <v>2</v>
      </c>
      <c r="U8" s="10">
        <v>1</v>
      </c>
    </row>
    <row r="9" spans="1:21" s="18" customFormat="1" ht="45" x14ac:dyDescent="0.2">
      <c r="A9" s="7">
        <v>308</v>
      </c>
      <c r="B9" s="7" t="s">
        <v>33</v>
      </c>
      <c r="C9" s="7" t="s">
        <v>21</v>
      </c>
      <c r="D9" s="7" t="s">
        <v>27</v>
      </c>
      <c r="E9" s="11" t="s">
        <v>87</v>
      </c>
      <c r="F9" s="8">
        <v>0.33541666666666697</v>
      </c>
      <c r="G9" s="8">
        <v>0.4368055555555555</v>
      </c>
      <c r="H9" s="9">
        <f t="shared" ref="H9" si="6">G9-F9</f>
        <v>0.10138888888888853</v>
      </c>
      <c r="I9" s="8">
        <v>0.4375</v>
      </c>
      <c r="J9" s="8">
        <f t="shared" ref="J9" si="7">I9-G9</f>
        <v>6.9444444444449749E-4</v>
      </c>
      <c r="K9" s="8">
        <v>0.52222222222222225</v>
      </c>
      <c r="L9" s="9">
        <f t="shared" ref="L9" si="8">K9-I9</f>
        <v>8.4722222222222254E-2</v>
      </c>
      <c r="M9" s="8">
        <v>0.5229166666666667</v>
      </c>
      <c r="N9" s="8">
        <f t="shared" ref="N9" si="9">M9-K9</f>
        <v>6.9444444444444198E-4</v>
      </c>
      <c r="O9" s="8">
        <v>0.63194444444444442</v>
      </c>
      <c r="P9" s="9">
        <f t="shared" ref="P9" si="10">O9-M9</f>
        <v>0.10902777777777772</v>
      </c>
      <c r="Q9" s="8">
        <v>0.29652777777777778</v>
      </c>
      <c r="R9" s="8">
        <f t="shared" ref="R9" si="11">O9-F9</f>
        <v>0.29652777777777745</v>
      </c>
      <c r="S9" s="10">
        <v>8</v>
      </c>
      <c r="T9" s="15">
        <v>3</v>
      </c>
      <c r="U9" s="10">
        <v>2</v>
      </c>
    </row>
    <row r="10" spans="1:21" s="18" customFormat="1" ht="45" x14ac:dyDescent="0.2">
      <c r="A10" s="7">
        <v>307</v>
      </c>
      <c r="B10" s="7" t="s">
        <v>28</v>
      </c>
      <c r="C10" s="7" t="s">
        <v>21</v>
      </c>
      <c r="D10" s="7" t="s">
        <v>22</v>
      </c>
      <c r="E10" s="11" t="s">
        <v>86</v>
      </c>
      <c r="F10" s="8">
        <v>0.33541666666666697</v>
      </c>
      <c r="G10" s="8">
        <v>0.42638888888888887</v>
      </c>
      <c r="H10" s="9">
        <f t="shared" si="0"/>
        <v>9.0972222222221899E-2</v>
      </c>
      <c r="I10" s="8">
        <v>0.42736111111111108</v>
      </c>
      <c r="J10" s="8">
        <f t="shared" si="1"/>
        <v>9.7222222222220767E-4</v>
      </c>
      <c r="K10" s="8">
        <v>0.50733796296296296</v>
      </c>
      <c r="L10" s="9">
        <f t="shared" si="2"/>
        <v>7.9976851851851882E-2</v>
      </c>
      <c r="M10" s="8">
        <v>0.50798611111111114</v>
      </c>
      <c r="N10" s="8">
        <f t="shared" si="3"/>
        <v>6.4814814814817545E-4</v>
      </c>
      <c r="O10" s="8">
        <v>0.6330324074074074</v>
      </c>
      <c r="P10" s="9">
        <f t="shared" si="4"/>
        <v>0.12504629629629627</v>
      </c>
      <c r="Q10" s="8">
        <v>0.29761574074074043</v>
      </c>
      <c r="R10" s="8">
        <f t="shared" si="5"/>
        <v>0.29761574074074043</v>
      </c>
      <c r="S10" s="10">
        <v>9</v>
      </c>
      <c r="T10" s="24">
        <v>4</v>
      </c>
      <c r="U10" s="10">
        <v>2</v>
      </c>
    </row>
    <row r="11" spans="1:21" s="18" customFormat="1" x14ac:dyDescent="0.2">
      <c r="A11" s="7">
        <v>3</v>
      </c>
      <c r="B11" s="7"/>
      <c r="C11" s="7" t="s">
        <v>23</v>
      </c>
      <c r="D11" s="7" t="s">
        <v>25</v>
      </c>
      <c r="E11" s="7" t="s">
        <v>51</v>
      </c>
      <c r="F11" s="8">
        <v>0.3354166666666667</v>
      </c>
      <c r="G11" s="8">
        <v>0.4301388888888889</v>
      </c>
      <c r="H11" s="9">
        <f t="shared" si="0"/>
        <v>9.4722222222222208E-2</v>
      </c>
      <c r="I11" s="8">
        <v>0.43091435185185184</v>
      </c>
      <c r="J11" s="8">
        <f t="shared" si="1"/>
        <v>7.7546296296293615E-4</v>
      </c>
      <c r="K11" s="8">
        <v>0.50944444444444448</v>
      </c>
      <c r="L11" s="9">
        <f t="shared" si="2"/>
        <v>7.8530092592592637E-2</v>
      </c>
      <c r="M11" s="8">
        <v>0.51111111111111118</v>
      </c>
      <c r="N11" s="8">
        <f t="shared" si="3"/>
        <v>1.6666666666667052E-3</v>
      </c>
      <c r="O11" s="8">
        <v>0.6370717592592593</v>
      </c>
      <c r="P11" s="9">
        <f t="shared" si="4"/>
        <v>0.12596064814814811</v>
      </c>
      <c r="Q11" s="8">
        <v>0.3016550925925926</v>
      </c>
      <c r="R11" s="8">
        <f t="shared" si="5"/>
        <v>0.3016550925925926</v>
      </c>
      <c r="S11" s="10">
        <v>10</v>
      </c>
      <c r="T11" s="10">
        <v>6</v>
      </c>
      <c r="U11" s="10">
        <v>2</v>
      </c>
    </row>
    <row r="12" spans="1:21" s="18" customFormat="1" x14ac:dyDescent="0.2">
      <c r="A12" s="7">
        <v>11</v>
      </c>
      <c r="B12" s="7"/>
      <c r="C12" s="7" t="s">
        <v>23</v>
      </c>
      <c r="D12" s="7" t="s">
        <v>25</v>
      </c>
      <c r="E12" s="7" t="s">
        <v>52</v>
      </c>
      <c r="F12" s="8">
        <v>0.3354166666666667</v>
      </c>
      <c r="G12" s="8">
        <v>0.43270833333333331</v>
      </c>
      <c r="H12" s="9">
        <f t="shared" si="0"/>
        <v>9.729166666666661E-2</v>
      </c>
      <c r="I12" s="8">
        <v>0.43437500000000001</v>
      </c>
      <c r="J12" s="8">
        <f t="shared" si="1"/>
        <v>1.6666666666667052E-3</v>
      </c>
      <c r="K12" s="8">
        <v>0.50923611111111111</v>
      </c>
      <c r="L12" s="9">
        <f t="shared" si="2"/>
        <v>7.4861111111111101E-2</v>
      </c>
      <c r="M12" s="8">
        <v>0.51156250000000003</v>
      </c>
      <c r="N12" s="8">
        <f t="shared" si="3"/>
        <v>2.3263888888889195E-3</v>
      </c>
      <c r="O12" s="8">
        <v>0.64456018518518521</v>
      </c>
      <c r="P12" s="9">
        <f t="shared" si="4"/>
        <v>0.13299768518518518</v>
      </c>
      <c r="Q12" s="8">
        <v>0.30914351851851851</v>
      </c>
      <c r="R12" s="8">
        <f t="shared" si="5"/>
        <v>0.30914351851851851</v>
      </c>
      <c r="S12" s="10">
        <v>11</v>
      </c>
      <c r="T12" s="10">
        <v>7</v>
      </c>
      <c r="U12" s="10">
        <v>3</v>
      </c>
    </row>
    <row r="13" spans="1:21" s="18" customFormat="1" x14ac:dyDescent="0.2">
      <c r="A13" s="7">
        <v>16</v>
      </c>
      <c r="B13" s="7"/>
      <c r="C13" s="7" t="s">
        <v>23</v>
      </c>
      <c r="D13" s="7" t="s">
        <v>25</v>
      </c>
      <c r="E13" s="7" t="s">
        <v>53</v>
      </c>
      <c r="F13" s="8">
        <v>0.3354166666666667</v>
      </c>
      <c r="G13" s="8">
        <v>0.42989583333333337</v>
      </c>
      <c r="H13" s="9">
        <f t="shared" si="0"/>
        <v>9.447916666666667E-2</v>
      </c>
      <c r="I13" s="8">
        <v>0.43388888888888894</v>
      </c>
      <c r="J13" s="8">
        <f t="shared" si="1"/>
        <v>3.9930555555555691E-3</v>
      </c>
      <c r="K13" s="8">
        <v>0.52607638888888886</v>
      </c>
      <c r="L13" s="9">
        <f t="shared" si="2"/>
        <v>9.2187499999999922E-2</v>
      </c>
      <c r="M13" s="8">
        <v>0.52937500000000004</v>
      </c>
      <c r="N13" s="8">
        <f t="shared" si="3"/>
        <v>3.2986111111111827E-3</v>
      </c>
      <c r="O13" s="8">
        <v>0.64765046296296302</v>
      </c>
      <c r="P13" s="9">
        <f t="shared" si="4"/>
        <v>0.11827546296296299</v>
      </c>
      <c r="Q13" s="8">
        <v>0.31223379629629633</v>
      </c>
      <c r="R13" s="8">
        <f t="shared" si="5"/>
        <v>0.31223379629629633</v>
      </c>
      <c r="S13" s="10">
        <v>12</v>
      </c>
      <c r="T13" s="10">
        <v>8</v>
      </c>
      <c r="U13" s="10">
        <v>4</v>
      </c>
    </row>
    <row r="14" spans="1:21" s="18" customFormat="1" x14ac:dyDescent="0.2">
      <c r="A14" s="7">
        <v>10</v>
      </c>
      <c r="B14" s="7"/>
      <c r="C14" s="7" t="s">
        <v>23</v>
      </c>
      <c r="D14" s="7" t="s">
        <v>25</v>
      </c>
      <c r="E14" s="7" t="s">
        <v>54</v>
      </c>
      <c r="F14" s="8">
        <v>0.3354166666666667</v>
      </c>
      <c r="G14" s="8">
        <v>0.43589120370370371</v>
      </c>
      <c r="H14" s="9">
        <f t="shared" si="0"/>
        <v>0.10047453703703701</v>
      </c>
      <c r="I14" s="8">
        <v>0.43853009259259257</v>
      </c>
      <c r="J14" s="8">
        <f t="shared" si="1"/>
        <v>2.6388888888888573E-3</v>
      </c>
      <c r="K14" s="8">
        <v>0.51812500000000006</v>
      </c>
      <c r="L14" s="9">
        <f t="shared" si="2"/>
        <v>7.9594907407407489E-2</v>
      </c>
      <c r="M14" s="8">
        <v>0.52171296296296299</v>
      </c>
      <c r="N14" s="8">
        <f t="shared" si="3"/>
        <v>3.5879629629629317E-3</v>
      </c>
      <c r="O14" s="8">
        <v>0.64958333333333329</v>
      </c>
      <c r="P14" s="9">
        <f t="shared" si="4"/>
        <v>0.1278703703703703</v>
      </c>
      <c r="Q14" s="8">
        <v>0.31416666666666659</v>
      </c>
      <c r="R14" s="8">
        <f t="shared" si="5"/>
        <v>0.31416666666666659</v>
      </c>
      <c r="S14" s="10">
        <v>13</v>
      </c>
      <c r="T14" s="10">
        <v>9</v>
      </c>
      <c r="U14" s="10">
        <v>5</v>
      </c>
    </row>
    <row r="15" spans="1:21" s="18" customFormat="1" ht="45" x14ac:dyDescent="0.2">
      <c r="A15" s="7">
        <v>313</v>
      </c>
      <c r="B15" s="7" t="s">
        <v>29</v>
      </c>
      <c r="C15" s="7" t="s">
        <v>21</v>
      </c>
      <c r="D15" s="7" t="s">
        <v>22</v>
      </c>
      <c r="E15" s="11" t="s">
        <v>91</v>
      </c>
      <c r="F15" s="8">
        <v>0.33541666666666697</v>
      </c>
      <c r="G15" s="8">
        <v>0.43690972222222224</v>
      </c>
      <c r="H15" s="9">
        <f t="shared" si="0"/>
        <v>0.10149305555555527</v>
      </c>
      <c r="I15" s="8">
        <v>0.4371990740740741</v>
      </c>
      <c r="J15" s="8">
        <f t="shared" si="1"/>
        <v>2.8935185185186008E-4</v>
      </c>
      <c r="K15" s="8">
        <v>0.52133101851851849</v>
      </c>
      <c r="L15" s="9">
        <f t="shared" si="2"/>
        <v>8.4131944444444384E-2</v>
      </c>
      <c r="M15" s="8">
        <v>0.52160879629629631</v>
      </c>
      <c r="N15" s="8">
        <f t="shared" si="3"/>
        <v>2.777777777778212E-4</v>
      </c>
      <c r="O15" s="8">
        <v>0.65700231481481486</v>
      </c>
      <c r="P15" s="9">
        <f t="shared" si="4"/>
        <v>0.13539351851851855</v>
      </c>
      <c r="Q15" s="8">
        <v>0.32158564814814788</v>
      </c>
      <c r="R15" s="8">
        <f t="shared" si="5"/>
        <v>0.32158564814814788</v>
      </c>
      <c r="S15" s="10">
        <v>14</v>
      </c>
      <c r="T15" s="10">
        <v>5</v>
      </c>
      <c r="U15" s="10">
        <v>3</v>
      </c>
    </row>
    <row r="16" spans="1:21" s="18" customFormat="1" x14ac:dyDescent="0.2">
      <c r="A16" s="7">
        <v>6</v>
      </c>
      <c r="B16" s="7"/>
      <c r="C16" s="7" t="s">
        <v>23</v>
      </c>
      <c r="D16" s="7" t="s">
        <v>24</v>
      </c>
      <c r="E16" s="7" t="s">
        <v>55</v>
      </c>
      <c r="F16" s="8">
        <v>0.3354166666666667</v>
      </c>
      <c r="G16" s="8">
        <v>0.4369791666666667</v>
      </c>
      <c r="H16" s="9">
        <f t="shared" si="0"/>
        <v>0.1015625</v>
      </c>
      <c r="I16" s="8">
        <v>0.4380324074074074</v>
      </c>
      <c r="J16" s="8">
        <f t="shared" si="1"/>
        <v>1.0532407407407018E-3</v>
      </c>
      <c r="K16" s="8">
        <v>0.51722222222222225</v>
      </c>
      <c r="L16" s="9">
        <f t="shared" si="2"/>
        <v>7.9189814814814852E-2</v>
      </c>
      <c r="M16" s="8">
        <v>0.51960648148148147</v>
      </c>
      <c r="N16" s="8">
        <f t="shared" si="3"/>
        <v>2.3842592592592249E-3</v>
      </c>
      <c r="O16" s="8">
        <v>0.66415509259259264</v>
      </c>
      <c r="P16" s="9">
        <f t="shared" si="4"/>
        <v>0.14454861111111117</v>
      </c>
      <c r="Q16" s="8">
        <v>0.32873842592592595</v>
      </c>
      <c r="R16" s="8">
        <f t="shared" si="5"/>
        <v>0.32873842592592595</v>
      </c>
      <c r="S16" s="10">
        <v>15</v>
      </c>
      <c r="T16" s="10">
        <v>10</v>
      </c>
      <c r="U16" s="10">
        <v>5</v>
      </c>
    </row>
    <row r="17" spans="1:22" s="18" customFormat="1" x14ac:dyDescent="0.2">
      <c r="A17" s="7">
        <v>4</v>
      </c>
      <c r="B17" s="7"/>
      <c r="C17" s="7" t="s">
        <v>30</v>
      </c>
      <c r="D17" s="7" t="s">
        <v>25</v>
      </c>
      <c r="E17" s="7" t="s">
        <v>56</v>
      </c>
      <c r="F17" s="8">
        <v>0.3354166666666667</v>
      </c>
      <c r="G17" s="8">
        <v>0.45327546296296295</v>
      </c>
      <c r="H17" s="9">
        <f t="shared" si="0"/>
        <v>0.11785879629629625</v>
      </c>
      <c r="I17" s="8">
        <v>0.45482638888888888</v>
      </c>
      <c r="J17" s="8">
        <f t="shared" si="1"/>
        <v>1.5509259259259278E-3</v>
      </c>
      <c r="K17" s="8">
        <v>0.53247685185185178</v>
      </c>
      <c r="L17" s="9">
        <f t="shared" si="2"/>
        <v>7.7650462962962907E-2</v>
      </c>
      <c r="M17" s="8">
        <v>0.53296296296296297</v>
      </c>
      <c r="N17" s="8">
        <f t="shared" si="3"/>
        <v>4.861111111111871E-4</v>
      </c>
      <c r="O17" s="8">
        <v>0.66503472222222226</v>
      </c>
      <c r="P17" s="9">
        <f t="shared" si="4"/>
        <v>0.13207175925925929</v>
      </c>
      <c r="Q17" s="8">
        <v>0.32961805555555557</v>
      </c>
      <c r="R17" s="8">
        <f t="shared" si="5"/>
        <v>0.32961805555555557</v>
      </c>
      <c r="S17" s="10">
        <v>16</v>
      </c>
      <c r="T17" s="17">
        <v>1</v>
      </c>
      <c r="U17" s="10">
        <v>1</v>
      </c>
    </row>
    <row r="18" spans="1:22" s="18" customFormat="1" x14ac:dyDescent="0.2">
      <c r="A18" s="7">
        <v>9</v>
      </c>
      <c r="B18" s="7"/>
      <c r="C18" s="7" t="s">
        <v>23</v>
      </c>
      <c r="D18" s="7" t="s">
        <v>25</v>
      </c>
      <c r="E18" s="7" t="s">
        <v>57</v>
      </c>
      <c r="F18" s="8">
        <v>0.3354166666666667</v>
      </c>
      <c r="G18" s="8">
        <v>0.44254629629629627</v>
      </c>
      <c r="H18" s="9">
        <f t="shared" si="0"/>
        <v>0.10712962962962957</v>
      </c>
      <c r="I18" s="8">
        <v>0.44765046296296296</v>
      </c>
      <c r="J18" s="8">
        <f t="shared" si="1"/>
        <v>5.1041666666666874E-3</v>
      </c>
      <c r="K18" s="8">
        <v>0.54616898148148152</v>
      </c>
      <c r="L18" s="9">
        <f t="shared" si="2"/>
        <v>9.8518518518518561E-2</v>
      </c>
      <c r="M18" s="8">
        <v>0.55405092592592597</v>
      </c>
      <c r="N18" s="8">
        <f t="shared" si="3"/>
        <v>7.8819444444444553E-3</v>
      </c>
      <c r="O18" s="8">
        <v>0.66675925925925927</v>
      </c>
      <c r="P18" s="9">
        <f t="shared" si="4"/>
        <v>0.1127083333333333</v>
      </c>
      <c r="Q18" s="8">
        <v>0.33134259259259258</v>
      </c>
      <c r="R18" s="8">
        <f t="shared" si="5"/>
        <v>0.33134259259259258</v>
      </c>
      <c r="S18" s="10">
        <v>17</v>
      </c>
      <c r="T18" s="10">
        <v>11</v>
      </c>
      <c r="U18" s="10">
        <v>6</v>
      </c>
    </row>
    <row r="19" spans="1:22" s="18" customFormat="1" ht="45" x14ac:dyDescent="0.2">
      <c r="A19" s="7">
        <v>312</v>
      </c>
      <c r="B19" s="7" t="s">
        <v>32</v>
      </c>
      <c r="C19" s="7" t="s">
        <v>21</v>
      </c>
      <c r="D19" s="7" t="s">
        <v>22</v>
      </c>
      <c r="E19" s="11" t="s">
        <v>90</v>
      </c>
      <c r="F19" s="8">
        <v>0.33541666666666697</v>
      </c>
      <c r="G19" s="8">
        <v>0.43817129629629631</v>
      </c>
      <c r="H19" s="9">
        <f t="shared" si="0"/>
        <v>0.10275462962962933</v>
      </c>
      <c r="I19" s="8">
        <v>0.43932870370370369</v>
      </c>
      <c r="J19" s="8">
        <f t="shared" si="1"/>
        <v>1.1574074074073848E-3</v>
      </c>
      <c r="K19" s="8">
        <v>0.52489583333333334</v>
      </c>
      <c r="L19" s="9">
        <f t="shared" si="2"/>
        <v>8.5567129629629646E-2</v>
      </c>
      <c r="M19" s="8">
        <v>0.52555555555555555</v>
      </c>
      <c r="N19" s="8">
        <f t="shared" si="3"/>
        <v>6.5972222222221433E-4</v>
      </c>
      <c r="O19" s="8">
        <v>0.66962962962962969</v>
      </c>
      <c r="P19" s="9">
        <f t="shared" si="4"/>
        <v>0.14407407407407413</v>
      </c>
      <c r="Q19" s="8">
        <v>0.33421296296296271</v>
      </c>
      <c r="R19" s="8">
        <f t="shared" si="5"/>
        <v>0.33421296296296271</v>
      </c>
      <c r="S19" s="10">
        <v>18</v>
      </c>
      <c r="T19" s="10">
        <v>6</v>
      </c>
      <c r="U19" s="10">
        <v>4</v>
      </c>
    </row>
    <row r="20" spans="1:22" s="18" customFormat="1" x14ac:dyDescent="0.2">
      <c r="A20" s="7">
        <v>13</v>
      </c>
      <c r="B20" s="7"/>
      <c r="C20" s="7" t="s">
        <v>23</v>
      </c>
      <c r="D20" s="7" t="s">
        <v>25</v>
      </c>
      <c r="E20" s="7" t="s">
        <v>58</v>
      </c>
      <c r="F20" s="8">
        <v>0.3354166666666667</v>
      </c>
      <c r="G20" s="8">
        <v>0.44302083333333336</v>
      </c>
      <c r="H20" s="9">
        <f t="shared" si="0"/>
        <v>0.10760416666666667</v>
      </c>
      <c r="I20" s="8">
        <v>0.44812500000000005</v>
      </c>
      <c r="J20" s="8">
        <f t="shared" si="1"/>
        <v>5.1041666666666874E-3</v>
      </c>
      <c r="K20" s="8">
        <v>0.52965277777777775</v>
      </c>
      <c r="L20" s="9">
        <f t="shared" si="2"/>
        <v>8.1527777777777699E-2</v>
      </c>
      <c r="M20" s="8">
        <v>0.53555555555555556</v>
      </c>
      <c r="N20" s="8">
        <f t="shared" si="3"/>
        <v>5.9027777777778123E-3</v>
      </c>
      <c r="O20" s="8">
        <v>0.67351851851851852</v>
      </c>
      <c r="P20" s="9">
        <f t="shared" si="4"/>
        <v>0.13796296296296295</v>
      </c>
      <c r="Q20" s="8">
        <v>0.33810185185185182</v>
      </c>
      <c r="R20" s="8">
        <f t="shared" si="5"/>
        <v>0.33810185185185182</v>
      </c>
      <c r="S20" s="10">
        <v>19</v>
      </c>
      <c r="T20" s="10">
        <v>12</v>
      </c>
      <c r="U20" s="10">
        <v>7</v>
      </c>
    </row>
    <row r="21" spans="1:22" s="18" customFormat="1" x14ac:dyDescent="0.2">
      <c r="A21" s="7">
        <v>17</v>
      </c>
      <c r="B21" s="7"/>
      <c r="C21" s="7" t="s">
        <v>23</v>
      </c>
      <c r="D21" s="7" t="s">
        <v>34</v>
      </c>
      <c r="E21" s="7" t="s">
        <v>59</v>
      </c>
      <c r="F21" s="8">
        <v>0.3354166666666667</v>
      </c>
      <c r="G21" s="8">
        <v>0.45162037037037034</v>
      </c>
      <c r="H21" s="9">
        <f t="shared" si="0"/>
        <v>0.11620370370370364</v>
      </c>
      <c r="I21" s="8">
        <v>0.45770833333333333</v>
      </c>
      <c r="J21" s="8">
        <f t="shared" si="1"/>
        <v>6.0879629629629894E-3</v>
      </c>
      <c r="K21" s="8">
        <v>0.54586805555555562</v>
      </c>
      <c r="L21" s="9">
        <f t="shared" si="2"/>
        <v>8.8159722222222292E-2</v>
      </c>
      <c r="M21" s="8">
        <v>0.55730324074074067</v>
      </c>
      <c r="N21" s="8">
        <f t="shared" si="3"/>
        <v>1.1435185185185048E-2</v>
      </c>
      <c r="O21" s="8">
        <v>0.67672453703703705</v>
      </c>
      <c r="P21" s="9">
        <f t="shared" si="4"/>
        <v>0.11942129629629639</v>
      </c>
      <c r="Q21" s="8">
        <v>0.34130787037037036</v>
      </c>
      <c r="R21" s="8">
        <f t="shared" si="5"/>
        <v>0.34130787037037036</v>
      </c>
      <c r="S21" s="10">
        <v>20</v>
      </c>
      <c r="T21" s="10">
        <v>13</v>
      </c>
      <c r="U21" s="10">
        <v>1</v>
      </c>
    </row>
    <row r="22" spans="1:22" s="18" customFormat="1" ht="45" x14ac:dyDescent="0.2">
      <c r="A22" s="7">
        <v>310</v>
      </c>
      <c r="B22" s="7" t="s">
        <v>35</v>
      </c>
      <c r="C22" s="7" t="s">
        <v>21</v>
      </c>
      <c r="D22" s="7" t="s">
        <v>22</v>
      </c>
      <c r="E22" s="11" t="s">
        <v>89</v>
      </c>
      <c r="F22" s="8">
        <v>0.33541666666666697</v>
      </c>
      <c r="G22" s="8">
        <v>0.46339120370370374</v>
      </c>
      <c r="H22" s="9">
        <f t="shared" si="0"/>
        <v>0.12797453703703676</v>
      </c>
      <c r="I22" s="8">
        <v>0.46703703703703708</v>
      </c>
      <c r="J22" s="8">
        <f t="shared" si="1"/>
        <v>3.6458333333333481E-3</v>
      </c>
      <c r="K22" s="8">
        <v>0.56914351851851852</v>
      </c>
      <c r="L22" s="9">
        <f t="shared" si="2"/>
        <v>0.10210648148148144</v>
      </c>
      <c r="M22" s="8">
        <v>0.57027777777777777</v>
      </c>
      <c r="N22" s="8">
        <f t="shared" si="3"/>
        <v>1.1342592592592515E-3</v>
      </c>
      <c r="O22" s="8">
        <v>0.67947916666666675</v>
      </c>
      <c r="P22" s="9">
        <f t="shared" si="4"/>
        <v>0.10920138888888897</v>
      </c>
      <c r="Q22" s="8">
        <v>0.34406249999999977</v>
      </c>
      <c r="R22" s="8">
        <f t="shared" si="5"/>
        <v>0.34406249999999977</v>
      </c>
      <c r="S22" s="10">
        <v>21</v>
      </c>
      <c r="T22" s="10">
        <v>7</v>
      </c>
      <c r="U22" s="10">
        <v>5</v>
      </c>
    </row>
    <row r="23" spans="1:22" s="18" customFormat="1" x14ac:dyDescent="0.2">
      <c r="A23" s="7">
        <v>7</v>
      </c>
      <c r="B23" s="7"/>
      <c r="C23" s="7" t="s">
        <v>23</v>
      </c>
      <c r="D23" s="7" t="s">
        <v>34</v>
      </c>
      <c r="E23" s="7" t="s">
        <v>60</v>
      </c>
      <c r="F23" s="8">
        <v>0.3354166666666667</v>
      </c>
      <c r="G23" s="8">
        <v>0.4392361111111111</v>
      </c>
      <c r="H23" s="9">
        <f t="shared" si="0"/>
        <v>0.10381944444444441</v>
      </c>
      <c r="I23" s="8">
        <v>0.44546296296296295</v>
      </c>
      <c r="J23" s="8">
        <f t="shared" si="1"/>
        <v>6.2268518518518445E-3</v>
      </c>
      <c r="K23" s="8">
        <v>0.52973379629629636</v>
      </c>
      <c r="L23" s="9">
        <f t="shared" si="2"/>
        <v>8.4270833333333406E-2</v>
      </c>
      <c r="M23" s="8">
        <v>0.53667824074074078</v>
      </c>
      <c r="N23" s="8">
        <f t="shared" si="3"/>
        <v>6.9444444444444198E-3</v>
      </c>
      <c r="O23" s="8">
        <v>0.68472222222222223</v>
      </c>
      <c r="P23" s="9">
        <f t="shared" si="4"/>
        <v>0.14804398148148146</v>
      </c>
      <c r="Q23" s="8">
        <v>0.34930555555555554</v>
      </c>
      <c r="R23" s="8">
        <f t="shared" si="5"/>
        <v>0.34930555555555554</v>
      </c>
      <c r="S23" s="10">
        <v>22</v>
      </c>
      <c r="T23" s="10">
        <v>14</v>
      </c>
      <c r="U23" s="10">
        <v>2</v>
      </c>
    </row>
    <row r="24" spans="1:22" s="18" customFormat="1" ht="34.5" customHeight="1" x14ac:dyDescent="0.2">
      <c r="A24" s="7">
        <v>31</v>
      </c>
      <c r="B24" s="7" t="s">
        <v>36</v>
      </c>
      <c r="C24" s="7" t="s">
        <v>37</v>
      </c>
      <c r="D24" s="7" t="s">
        <v>38</v>
      </c>
      <c r="E24" s="11" t="s">
        <v>39</v>
      </c>
      <c r="F24" s="8">
        <v>0.33541666666666697</v>
      </c>
      <c r="G24" s="8">
        <v>0.47531250000000003</v>
      </c>
      <c r="H24" s="9">
        <f t="shared" si="0"/>
        <v>0.13989583333333305</v>
      </c>
      <c r="I24" s="8">
        <v>0.48104166666666665</v>
      </c>
      <c r="J24" s="8">
        <f t="shared" si="1"/>
        <v>5.7291666666666186E-3</v>
      </c>
      <c r="K24" s="8">
        <v>0.58156249999999998</v>
      </c>
      <c r="L24" s="9">
        <f t="shared" si="2"/>
        <v>0.10052083333333334</v>
      </c>
      <c r="M24" s="8">
        <v>0.59317129629629628</v>
      </c>
      <c r="N24" s="8">
        <f t="shared" si="3"/>
        <v>1.1608796296296298E-2</v>
      </c>
      <c r="O24" s="8">
        <v>0.71613425925925922</v>
      </c>
      <c r="P24" s="9">
        <f t="shared" si="4"/>
        <v>0.12296296296296294</v>
      </c>
      <c r="Q24" s="8">
        <v>0.38071759259259225</v>
      </c>
      <c r="R24" s="8">
        <f t="shared" si="5"/>
        <v>0.38071759259259225</v>
      </c>
      <c r="S24" s="10">
        <v>23</v>
      </c>
      <c r="T24" s="10">
        <v>1</v>
      </c>
      <c r="U24" s="10">
        <v>1</v>
      </c>
    </row>
    <row r="25" spans="1:22" s="18" customFormat="1" x14ac:dyDescent="0.2">
      <c r="A25" s="7">
        <v>12</v>
      </c>
      <c r="B25" s="7"/>
      <c r="C25" s="7" t="s">
        <v>30</v>
      </c>
      <c r="D25" s="7" t="s">
        <v>34</v>
      </c>
      <c r="E25" s="7" t="s">
        <v>61</v>
      </c>
      <c r="F25" s="8">
        <v>0.3354166666666667</v>
      </c>
      <c r="G25" s="8">
        <v>0.48690972222222223</v>
      </c>
      <c r="H25" s="9">
        <f t="shared" si="0"/>
        <v>0.15149305555555553</v>
      </c>
      <c r="I25" s="8">
        <v>0.48958333333333331</v>
      </c>
      <c r="J25" s="8">
        <f t="shared" si="1"/>
        <v>2.673611111111085E-3</v>
      </c>
      <c r="K25" s="8">
        <v>0.57924768518518521</v>
      </c>
      <c r="L25" s="9">
        <f t="shared" si="2"/>
        <v>8.9664351851851898E-2</v>
      </c>
      <c r="M25" s="8">
        <v>0.58565972222222229</v>
      </c>
      <c r="N25" s="8">
        <f t="shared" si="3"/>
        <v>6.4120370370370772E-3</v>
      </c>
      <c r="O25" s="8">
        <v>0.74655092592592587</v>
      </c>
      <c r="P25" s="9">
        <f t="shared" si="4"/>
        <v>0.16089120370370358</v>
      </c>
      <c r="Q25" s="8">
        <v>0.41113425925925917</v>
      </c>
      <c r="R25" s="8">
        <f t="shared" si="5"/>
        <v>0.41113425925925917</v>
      </c>
      <c r="S25" s="10">
        <v>24</v>
      </c>
      <c r="T25" s="17">
        <v>2</v>
      </c>
      <c r="U25" s="10">
        <v>1</v>
      </c>
    </row>
    <row r="26" spans="1:22" s="18" customFormat="1" ht="30" x14ac:dyDescent="0.2">
      <c r="A26" s="7">
        <v>33</v>
      </c>
      <c r="B26" s="7" t="s">
        <v>40</v>
      </c>
      <c r="C26" s="7" t="s">
        <v>37</v>
      </c>
      <c r="D26" s="7" t="s">
        <v>41</v>
      </c>
      <c r="E26" s="11" t="s">
        <v>42</v>
      </c>
      <c r="F26" s="8">
        <v>0.33541666666666697</v>
      </c>
      <c r="G26" s="8">
        <v>0.41142361111111114</v>
      </c>
      <c r="H26" s="9">
        <f t="shared" si="0"/>
        <v>7.6006944444444169E-2</v>
      </c>
      <c r="I26" s="8">
        <v>0.42324074074074075</v>
      </c>
      <c r="J26" s="8">
        <f t="shared" si="1"/>
        <v>1.1817129629629608E-2</v>
      </c>
      <c r="K26" s="8">
        <v>0.52362268518518518</v>
      </c>
      <c r="L26" s="9">
        <f t="shared" si="2"/>
        <v>0.10038194444444443</v>
      </c>
      <c r="M26" s="8">
        <v>0.53871527777777783</v>
      </c>
      <c r="N26" s="8">
        <f t="shared" si="3"/>
        <v>1.5092592592592657E-2</v>
      </c>
      <c r="O26" s="8">
        <v>0.73265046296296299</v>
      </c>
      <c r="P26" s="9">
        <f t="shared" si="4"/>
        <v>0.19393518518518515</v>
      </c>
      <c r="Q26" s="8">
        <v>0.39723379629629602</v>
      </c>
      <c r="R26" s="8">
        <f t="shared" si="5"/>
        <v>0.39723379629629602</v>
      </c>
      <c r="S26" s="10">
        <v>25</v>
      </c>
      <c r="T26" s="10">
        <v>2</v>
      </c>
      <c r="U26" s="10">
        <v>1</v>
      </c>
      <c r="V26" s="18" t="s">
        <v>43</v>
      </c>
    </row>
    <row r="27" spans="1:22" s="18" customFormat="1" x14ac:dyDescent="0.2">
      <c r="A27" s="7">
        <v>5</v>
      </c>
      <c r="B27" s="7"/>
      <c r="C27" s="7" t="s">
        <v>23</v>
      </c>
      <c r="D27" s="7" t="s">
        <v>24</v>
      </c>
      <c r="E27" s="7" t="s">
        <v>62</v>
      </c>
      <c r="F27" s="8">
        <v>0.3354166666666667</v>
      </c>
      <c r="G27" s="8">
        <v>0.47159722222222222</v>
      </c>
      <c r="H27" s="9">
        <f t="shared" si="0"/>
        <v>0.13618055555555553</v>
      </c>
      <c r="I27" s="8">
        <v>0.47518518518518515</v>
      </c>
      <c r="J27" s="8">
        <f t="shared" si="1"/>
        <v>3.5879629629629317E-3</v>
      </c>
      <c r="K27" s="8">
        <v>0.5705324074074074</v>
      </c>
      <c r="L27" s="9">
        <f t="shared" si="2"/>
        <v>9.534722222222225E-2</v>
      </c>
      <c r="M27" s="8">
        <v>0.57767361111111104</v>
      </c>
      <c r="N27" s="8">
        <f t="shared" si="3"/>
        <v>7.1412037037036358E-3</v>
      </c>
      <c r="O27" s="8"/>
      <c r="P27" s="9"/>
      <c r="Q27" s="8" t="s">
        <v>44</v>
      </c>
      <c r="R27" s="8">
        <f t="shared" si="5"/>
        <v>-0.3354166666666667</v>
      </c>
      <c r="S27" s="10"/>
      <c r="T27" s="10"/>
      <c r="U27" s="10"/>
    </row>
    <row r="28" spans="1:22" s="18" customFormat="1" x14ac:dyDescent="0.2">
      <c r="A28" s="7">
        <v>8</v>
      </c>
      <c r="B28" s="7"/>
      <c r="C28" s="7" t="s">
        <v>23</v>
      </c>
      <c r="D28" s="7" t="s">
        <v>24</v>
      </c>
      <c r="E28" s="7" t="s">
        <v>63</v>
      </c>
      <c r="F28" s="8">
        <v>0.3354166666666667</v>
      </c>
      <c r="G28" s="8">
        <v>0.4667824074074074</v>
      </c>
      <c r="H28" s="9">
        <f t="shared" si="0"/>
        <v>0.1313657407407407</v>
      </c>
      <c r="I28" s="8">
        <v>0.47125</v>
      </c>
      <c r="J28" s="8">
        <f t="shared" si="1"/>
        <v>4.4675925925926063E-3</v>
      </c>
      <c r="K28" s="8">
        <v>0.56064814814814812</v>
      </c>
      <c r="L28" s="9">
        <f t="shared" si="2"/>
        <v>8.9398148148148115E-2</v>
      </c>
      <c r="M28" s="8">
        <v>0.56562499999999993</v>
      </c>
      <c r="N28" s="8">
        <f t="shared" si="3"/>
        <v>4.9768518518518157E-3</v>
      </c>
      <c r="O28" s="8"/>
      <c r="P28" s="9"/>
      <c r="Q28" s="8" t="s">
        <v>44</v>
      </c>
      <c r="R28" s="8">
        <f t="shared" si="5"/>
        <v>-0.3354166666666667</v>
      </c>
      <c r="S28" s="10"/>
      <c r="T28" s="10"/>
      <c r="U28" s="10"/>
    </row>
    <row r="29" spans="1:22" s="18" customFormat="1" x14ac:dyDescent="0.2"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4"/>
      <c r="T29" s="14"/>
      <c r="U29" s="14"/>
    </row>
    <row r="30" spans="1:22" s="18" customFormat="1" x14ac:dyDescent="0.2"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4"/>
      <c r="T30" s="14"/>
      <c r="U30" s="14"/>
    </row>
    <row r="31" spans="1:22" s="18" customFormat="1" x14ac:dyDescent="0.2">
      <c r="B31" s="19"/>
      <c r="C31" s="20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4"/>
      <c r="T31" s="14"/>
      <c r="U31" s="14"/>
    </row>
    <row r="32" spans="1:22" s="18" customFormat="1" x14ac:dyDescent="0.2">
      <c r="B32" s="19"/>
      <c r="C32" s="20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4"/>
      <c r="T32" s="14"/>
      <c r="U32" s="14"/>
    </row>
    <row r="33" spans="2:21" s="18" customFormat="1" x14ac:dyDescent="0.2">
      <c r="B33" s="19"/>
      <c r="C33" s="20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4"/>
      <c r="T33" s="14"/>
      <c r="U33" s="14"/>
    </row>
    <row r="34" spans="2:21" s="18" customFormat="1" x14ac:dyDescent="0.2"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4"/>
      <c r="T34" s="14"/>
      <c r="U34" s="14"/>
    </row>
    <row r="35" spans="2:21" s="18" customFormat="1" x14ac:dyDescent="0.2"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4"/>
      <c r="T35" s="14"/>
      <c r="U35" s="14"/>
    </row>
    <row r="36" spans="2:21" s="18" customFormat="1" x14ac:dyDescent="0.2">
      <c r="B36" s="19"/>
      <c r="C36" s="2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4"/>
      <c r="T36" s="14"/>
      <c r="U36" s="14"/>
    </row>
    <row r="37" spans="2:21" s="18" customFormat="1" x14ac:dyDescent="0.2">
      <c r="B37" s="19"/>
      <c r="C37" s="20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4"/>
      <c r="T37" s="14"/>
      <c r="U37" s="14"/>
    </row>
    <row r="38" spans="2:21" s="18" customFormat="1" x14ac:dyDescent="0.2">
      <c r="B38" s="19"/>
      <c r="C38" s="20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4"/>
      <c r="T38" s="14"/>
      <c r="U38" s="14"/>
    </row>
    <row r="39" spans="2:21" s="18" customFormat="1" x14ac:dyDescent="0.2">
      <c r="D39" s="14"/>
      <c r="E39" s="14"/>
    </row>
    <row r="40" spans="2:21" s="18" customFormat="1" x14ac:dyDescent="0.2">
      <c r="D40" s="14"/>
      <c r="E40" s="14"/>
    </row>
    <row r="41" spans="2:21" s="18" customFormat="1" x14ac:dyDescent="0.2">
      <c r="B41" s="19"/>
      <c r="C41" s="21"/>
      <c r="D41" s="14"/>
      <c r="E41" s="14"/>
    </row>
    <row r="42" spans="2:21" s="18" customFormat="1" x14ac:dyDescent="0.2">
      <c r="B42" s="19"/>
      <c r="C42" s="21"/>
    </row>
    <row r="43" spans="2:21" s="18" customFormat="1" x14ac:dyDescent="0.2">
      <c r="B43" s="19"/>
      <c r="C43" s="21"/>
    </row>
    <row r="44" spans="2:21" s="18" customFormat="1" x14ac:dyDescent="0.2">
      <c r="D44" s="14"/>
      <c r="E44" s="14"/>
    </row>
    <row r="45" spans="2:21" s="18" customFormat="1" x14ac:dyDescent="0.2">
      <c r="D45" s="14"/>
      <c r="E45" s="14"/>
    </row>
    <row r="46" spans="2:21" s="18" customFormat="1" x14ac:dyDescent="0.2">
      <c r="D46" s="14"/>
      <c r="E46" s="14"/>
    </row>
    <row r="47" spans="2:21" s="18" customFormat="1" x14ac:dyDescent="0.2"/>
    <row r="48" spans="2:21" s="18" customFormat="1" x14ac:dyDescent="0.2"/>
    <row r="49" spans="2:14" s="18" customFormat="1" x14ac:dyDescent="0.2">
      <c r="D49" s="21"/>
      <c r="E49" s="21"/>
    </row>
    <row r="50" spans="2:14" s="18" customFormat="1" x14ac:dyDescent="0.2">
      <c r="D50" s="21"/>
      <c r="E50" s="21"/>
    </row>
    <row r="51" spans="2:14" s="18" customFormat="1" x14ac:dyDescent="0.2">
      <c r="B51" s="19"/>
      <c r="C51" s="21"/>
      <c r="D51" s="21"/>
      <c r="E51" s="21"/>
      <c r="F51" s="20"/>
      <c r="G51" s="14"/>
      <c r="H51" s="14"/>
      <c r="I51" s="14"/>
      <c r="J51" s="14"/>
      <c r="K51" s="14"/>
      <c r="L51" s="14"/>
      <c r="M51" s="14"/>
      <c r="N51" s="14"/>
    </row>
    <row r="52" spans="2:14" s="18" customFormat="1" x14ac:dyDescent="0.2">
      <c r="B52" s="19"/>
      <c r="C52" s="21"/>
      <c r="F52" s="21"/>
      <c r="G52" s="14"/>
      <c r="H52" s="14"/>
      <c r="I52" s="14"/>
      <c r="J52" s="14"/>
      <c r="K52" s="14"/>
      <c r="L52" s="14"/>
      <c r="M52" s="14"/>
      <c r="N52" s="14"/>
    </row>
    <row r="53" spans="2:14" s="18" customFormat="1" x14ac:dyDescent="0.2">
      <c r="B53" s="19"/>
      <c r="C53" s="20"/>
      <c r="F53" s="21"/>
      <c r="G53" s="14"/>
      <c r="H53" s="14"/>
      <c r="I53" s="14"/>
      <c r="J53" s="14"/>
      <c r="K53" s="14"/>
      <c r="L53" s="14"/>
      <c r="M53" s="14"/>
      <c r="N53" s="14"/>
    </row>
    <row r="54" spans="2:14" s="18" customFormat="1" x14ac:dyDescent="0.2"/>
    <row r="55" spans="2:14" s="18" customFormat="1" x14ac:dyDescent="0.2"/>
    <row r="56" spans="2:14" s="18" customFormat="1" x14ac:dyDescent="0.2">
      <c r="B56" s="19"/>
      <c r="C56" s="21"/>
    </row>
    <row r="57" spans="2:14" s="18" customFormat="1" x14ac:dyDescent="0.2">
      <c r="B57" s="19"/>
      <c r="C57" s="21"/>
    </row>
    <row r="58" spans="2:14" s="18" customFormat="1" x14ac:dyDescent="0.2">
      <c r="B58" s="19"/>
      <c r="C58" s="20"/>
    </row>
    <row r="59" spans="2:14" s="18" customFormat="1" x14ac:dyDescent="0.2">
      <c r="D59" s="21"/>
      <c r="E59" s="21"/>
    </row>
    <row r="60" spans="2:14" s="18" customFormat="1" x14ac:dyDescent="0.2">
      <c r="D60" s="21"/>
      <c r="E60" s="21"/>
    </row>
    <row r="61" spans="2:14" s="18" customFormat="1" x14ac:dyDescent="0.2">
      <c r="D61" s="21"/>
      <c r="E61" s="21"/>
      <c r="F61" s="21"/>
      <c r="G61" s="14"/>
      <c r="H61" s="14"/>
    </row>
    <row r="62" spans="2:14" s="18" customFormat="1" x14ac:dyDescent="0.2">
      <c r="F62" s="20"/>
      <c r="G62" s="14"/>
      <c r="H62" s="14"/>
    </row>
    <row r="63" spans="2:14" s="18" customFormat="1" x14ac:dyDescent="0.2">
      <c r="F63" s="20"/>
      <c r="G63" s="14"/>
      <c r="H63" s="14"/>
    </row>
    <row r="64" spans="2:14" s="18" customFormat="1" x14ac:dyDescent="0.2">
      <c r="D64" s="21"/>
      <c r="E64" s="21"/>
    </row>
    <row r="65" spans="4:8" s="18" customFormat="1" x14ac:dyDescent="0.2">
      <c r="D65" s="21"/>
      <c r="E65" s="21"/>
    </row>
    <row r="66" spans="4:8" s="18" customFormat="1" x14ac:dyDescent="0.2">
      <c r="D66" s="21"/>
      <c r="E66" s="21"/>
      <c r="F66" s="21"/>
      <c r="G66" s="14"/>
      <c r="H66" s="14"/>
    </row>
    <row r="67" spans="4:8" s="18" customFormat="1" x14ac:dyDescent="0.2">
      <c r="F67" s="21"/>
      <c r="G67" s="14"/>
      <c r="H67" s="14"/>
    </row>
    <row r="68" spans="4:8" s="18" customFormat="1" x14ac:dyDescent="0.2">
      <c r="F68" s="20"/>
      <c r="G68" s="14"/>
      <c r="H68" s="14"/>
    </row>
    <row r="69" spans="4:8" s="18" customFormat="1" x14ac:dyDescent="0.2"/>
    <row r="70" spans="4:8" s="18" customFormat="1" x14ac:dyDescent="0.2"/>
    <row r="71" spans="4:8" s="18" customFormat="1" x14ac:dyDescent="0.2"/>
    <row r="72" spans="4:8" s="18" customFormat="1" x14ac:dyDescent="0.2"/>
    <row r="73" spans="4:8" s="18" customFormat="1" x14ac:dyDescent="0.2"/>
    <row r="74" spans="4:8" s="18" customFormat="1" x14ac:dyDescent="0.2"/>
    <row r="75" spans="4:8" s="18" customFormat="1" x14ac:dyDescent="0.2"/>
    <row r="76" spans="4:8" s="18" customFormat="1" x14ac:dyDescent="0.2"/>
    <row r="77" spans="4:8" s="18" customFormat="1" x14ac:dyDescent="0.2"/>
    <row r="78" spans="4:8" s="18" customFormat="1" x14ac:dyDescent="0.2"/>
    <row r="79" spans="4:8" s="18" customFormat="1" x14ac:dyDescent="0.2"/>
    <row r="80" spans="4:8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</sheetData>
  <autoFilter ref="A1:V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14"/>
  <sheetViews>
    <sheetView zoomScale="110" zoomScaleNormal="110" workbookViewId="0">
      <selection activeCell="H27" sqref="H27"/>
    </sheetView>
  </sheetViews>
  <sheetFormatPr baseColWidth="10" defaultColWidth="8.83203125" defaultRowHeight="15" x14ac:dyDescent="0.2"/>
  <cols>
    <col min="11" max="224" width="8.83203125" style="12"/>
  </cols>
  <sheetData>
    <row r="1" spans="1:224" x14ac:dyDescent="0.2">
      <c r="A1" t="s">
        <v>64</v>
      </c>
    </row>
    <row r="2" spans="1:224" x14ac:dyDescent="0.2">
      <c r="H2" t="s">
        <v>65</v>
      </c>
      <c r="I2" t="s">
        <v>66</v>
      </c>
      <c r="J2" t="s">
        <v>67</v>
      </c>
    </row>
    <row r="3" spans="1:224" s="7" customFormat="1" x14ac:dyDescent="0.2">
      <c r="A3" s="7">
        <v>22</v>
      </c>
      <c r="B3" s="7" t="s">
        <v>68</v>
      </c>
      <c r="C3" s="7" t="s">
        <v>69</v>
      </c>
      <c r="D3" s="7" t="s">
        <v>70</v>
      </c>
      <c r="E3" s="7" t="s">
        <v>71</v>
      </c>
      <c r="F3" s="8">
        <v>0.51478009259259261</v>
      </c>
      <c r="G3" s="8">
        <v>0.60189814814814813</v>
      </c>
      <c r="H3" s="8">
        <f t="shared" ref="H3:H9" si="0">G3-F3</f>
        <v>8.7118055555555518E-2</v>
      </c>
      <c r="I3" s="10">
        <v>1</v>
      </c>
      <c r="J3" s="10">
        <v>1</v>
      </c>
      <c r="K3" s="14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</row>
    <row r="4" spans="1:224" s="7" customFormat="1" x14ac:dyDescent="0.2">
      <c r="A4" s="7">
        <v>21</v>
      </c>
      <c r="B4" s="7" t="s">
        <v>68</v>
      </c>
      <c r="C4" s="7" t="s">
        <v>69</v>
      </c>
      <c r="D4" s="7" t="s">
        <v>72</v>
      </c>
      <c r="E4" s="7" t="s">
        <v>73</v>
      </c>
      <c r="F4" s="8">
        <v>0.51151620370370365</v>
      </c>
      <c r="G4" s="8">
        <v>0.62</v>
      </c>
      <c r="H4" s="8">
        <f t="shared" si="0"/>
        <v>0.10848379629629634</v>
      </c>
      <c r="I4" s="10">
        <v>2</v>
      </c>
      <c r="J4" s="10">
        <v>2</v>
      </c>
      <c r="K4" s="14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</row>
    <row r="5" spans="1:224" s="7" customFormat="1" x14ac:dyDescent="0.2">
      <c r="A5" s="7">
        <v>23</v>
      </c>
      <c r="B5" s="7" t="s">
        <v>68</v>
      </c>
      <c r="C5" s="7" t="s">
        <v>74</v>
      </c>
      <c r="D5" s="7" t="s">
        <v>75</v>
      </c>
      <c r="E5" s="7" t="s">
        <v>76</v>
      </c>
      <c r="F5" s="8">
        <v>0.51481481481481484</v>
      </c>
      <c r="G5" s="8">
        <v>0.62525462962962963</v>
      </c>
      <c r="H5" s="8">
        <f t="shared" si="0"/>
        <v>0.1104398148148148</v>
      </c>
      <c r="I5" s="10">
        <v>3</v>
      </c>
      <c r="J5" s="10">
        <v>1</v>
      </c>
      <c r="K5" s="14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</row>
    <row r="6" spans="1:224" s="7" customFormat="1" x14ac:dyDescent="0.2">
      <c r="A6" s="7">
        <v>24</v>
      </c>
      <c r="B6" s="7" t="s">
        <v>68</v>
      </c>
      <c r="C6" s="7" t="s">
        <v>69</v>
      </c>
      <c r="D6" s="7" t="s">
        <v>77</v>
      </c>
      <c r="E6" s="7" t="s">
        <v>78</v>
      </c>
      <c r="F6" s="8">
        <v>0.51481481481481484</v>
      </c>
      <c r="G6" s="8">
        <v>0.63370370370370377</v>
      </c>
      <c r="H6" s="8">
        <f t="shared" si="0"/>
        <v>0.11888888888888893</v>
      </c>
      <c r="I6" s="10">
        <v>4</v>
      </c>
      <c r="J6" s="10">
        <v>3</v>
      </c>
      <c r="K6" s="14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</row>
    <row r="7" spans="1:224" s="7" customFormat="1" x14ac:dyDescent="0.2">
      <c r="A7" s="7">
        <v>28</v>
      </c>
      <c r="B7" s="7" t="s">
        <v>68</v>
      </c>
      <c r="C7" s="7" t="s">
        <v>69</v>
      </c>
      <c r="D7" s="7" t="s">
        <v>79</v>
      </c>
      <c r="E7" s="7" t="s">
        <v>80</v>
      </c>
      <c r="F7" s="8">
        <v>0.56427083333333339</v>
      </c>
      <c r="G7" s="8">
        <v>0.70393518518518527</v>
      </c>
      <c r="H7" s="8">
        <f t="shared" si="0"/>
        <v>0.13966435185185189</v>
      </c>
      <c r="I7" s="10">
        <v>5</v>
      </c>
      <c r="J7" s="10">
        <v>4</v>
      </c>
      <c r="K7" s="14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</row>
    <row r="8" spans="1:224" s="7" customFormat="1" x14ac:dyDescent="0.2">
      <c r="A8" s="7">
        <v>29</v>
      </c>
      <c r="B8" s="7" t="s">
        <v>68</v>
      </c>
      <c r="C8" s="7" t="s">
        <v>69</v>
      </c>
      <c r="D8" s="7" t="s">
        <v>79</v>
      </c>
      <c r="E8" s="7" t="s">
        <v>81</v>
      </c>
      <c r="F8" s="8">
        <v>0.56423611111111105</v>
      </c>
      <c r="G8" s="8">
        <v>0.70398148148148154</v>
      </c>
      <c r="H8" s="8">
        <f t="shared" si="0"/>
        <v>0.13974537037037049</v>
      </c>
      <c r="I8" s="10">
        <v>6</v>
      </c>
      <c r="J8" s="10">
        <v>5</v>
      </c>
      <c r="K8" s="14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</row>
    <row r="9" spans="1:224" s="7" customFormat="1" x14ac:dyDescent="0.2">
      <c r="A9" s="7">
        <v>26</v>
      </c>
      <c r="B9" s="7" t="s">
        <v>68</v>
      </c>
      <c r="C9" s="7" t="s">
        <v>69</v>
      </c>
      <c r="D9" s="7" t="s">
        <v>82</v>
      </c>
      <c r="E9" s="7" t="s">
        <v>80</v>
      </c>
      <c r="F9" s="8">
        <v>0.5643055555555555</v>
      </c>
      <c r="G9" s="8">
        <v>0.70968749999999992</v>
      </c>
      <c r="H9" s="8">
        <f t="shared" si="0"/>
        <v>0.14538194444444441</v>
      </c>
      <c r="I9" s="10">
        <v>7</v>
      </c>
      <c r="J9" s="10">
        <v>6</v>
      </c>
      <c r="K9" s="14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</row>
    <row r="10" spans="1:224" x14ac:dyDescent="0.2">
      <c r="I10" s="22"/>
      <c r="J10" s="22"/>
    </row>
    <row r="11" spans="1:224" x14ac:dyDescent="0.2">
      <c r="I11" s="22"/>
      <c r="J11" s="22"/>
    </row>
    <row r="12" spans="1:224" x14ac:dyDescent="0.2">
      <c r="A12" t="s">
        <v>83</v>
      </c>
      <c r="H12" t="s">
        <v>65</v>
      </c>
      <c r="I12" t="s">
        <v>66</v>
      </c>
      <c r="J12" t="s">
        <v>67</v>
      </c>
    </row>
    <row r="13" spans="1:224" s="7" customFormat="1" x14ac:dyDescent="0.2">
      <c r="A13" s="7">
        <v>27</v>
      </c>
      <c r="B13" s="7" t="s">
        <v>69</v>
      </c>
      <c r="C13" s="7" t="s">
        <v>84</v>
      </c>
      <c r="D13" s="7" t="s">
        <v>31</v>
      </c>
      <c r="E13" s="7" t="s">
        <v>80</v>
      </c>
      <c r="F13" s="8">
        <v>0.33541666666666697</v>
      </c>
      <c r="G13" s="8">
        <v>0.45126157407407402</v>
      </c>
      <c r="H13" s="8">
        <f>G13-F13</f>
        <v>0.11584490740740705</v>
      </c>
      <c r="I13" s="10">
        <v>1</v>
      </c>
      <c r="J13" s="10">
        <v>1</v>
      </c>
      <c r="K13" s="19"/>
      <c r="L13" s="19"/>
      <c r="M13" s="14"/>
      <c r="N13" s="14"/>
      <c r="O13" s="14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</row>
    <row r="14" spans="1:224" s="7" customFormat="1" x14ac:dyDescent="0.2">
      <c r="A14" s="7">
        <v>25</v>
      </c>
      <c r="B14" s="7" t="s">
        <v>69</v>
      </c>
      <c r="C14" s="7" t="s">
        <v>84</v>
      </c>
      <c r="D14" s="7" t="s">
        <v>85</v>
      </c>
      <c r="E14" s="7" t="s">
        <v>45</v>
      </c>
      <c r="F14" s="8">
        <v>0.33541666666666697</v>
      </c>
      <c r="G14" s="8">
        <v>0.48259259259259263</v>
      </c>
      <c r="H14" s="8">
        <f>G14-F14</f>
        <v>0.14717592592592565</v>
      </c>
      <c r="I14" s="10">
        <v>2</v>
      </c>
      <c r="J14" s="10">
        <v>2</v>
      </c>
      <c r="K14" s="19"/>
      <c r="L14" s="19"/>
      <c r="M14" s="14"/>
      <c r="N14" s="14"/>
      <c r="O14" s="14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Mutisport</vt:lpstr>
      <vt:lpstr>Single leg</vt:lpstr>
    </vt:vector>
  </TitlesOfParts>
  <Company>LTD "NetCracker"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Kurov</dc:creator>
  <cp:lastModifiedBy>Microsoft Office User</cp:lastModifiedBy>
  <dcterms:created xsi:type="dcterms:W3CDTF">2017-11-05T01:28:46Z</dcterms:created>
  <dcterms:modified xsi:type="dcterms:W3CDTF">2017-11-28T04:24:29Z</dcterms:modified>
</cp:coreProperties>
</file>